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9170" windowHeight="7320"/>
  </bookViews>
  <sheets>
    <sheet name="P1 Presupuesto Aprobado" sheetId="1" r:id="rId1"/>
  </sheets>
  <definedNames>
    <definedName name="_xlnm.Print_Area" localSheetId="0">'P1 Presupuesto Aprobado'!$A$1:$D$57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5" i="1"/>
  <c r="D27" i="1"/>
  <c r="D17" i="1"/>
  <c r="D12" i="1"/>
  <c r="C12" i="1" l="1"/>
  <c r="C17" i="1"/>
  <c r="C27" i="1"/>
  <c r="C35" i="1"/>
  <c r="C39" i="1"/>
  <c r="D47" i="1" l="1"/>
  <c r="C47" i="1"/>
</calcChain>
</file>

<file path=xl/sharedStrings.xml><?xml version="1.0" encoding="utf-8"?>
<sst xmlns="http://schemas.openxmlformats.org/spreadsheetml/2006/main" count="46" uniqueCount="46">
  <si>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</si>
  <si>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</si>
  <si>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</si>
  <si>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</si>
  <si>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</si>
  <si>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</si>
  <si>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</si>
  <si>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</si>
  <si>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</si>
  <si>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</si>
  <si>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</si>
  <si>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</si>
  <si>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</si>
  <si>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</si>
  <si>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</si>
  <si>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</si>
  <si>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</si>
  <si>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</si>
  <si>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</si>
  <si>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</si>
  <si>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</si>
  <si>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</si>
  <si>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</si>
  <si>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</si>
  <si>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</si>
  <si>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</si>
  <si>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</si>
  <si>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</si>
  <si>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</si>
  <si>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</si>
  <si>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</si>
  <si>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</si>
  <si>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</si>
  <si>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</si>
  <si>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</si>
  <si>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</si>
  <si>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</si>
  <si>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</si>
  <si>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</si>
  <si>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</si>
  <si>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</si>
  <si>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</si>
  <si>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</si>
  <si>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</si>
  <si>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</si>
  <si>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30 DE SEPTIEMBRE,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</si>
</sst>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43" fontId="7" fillId="3" borderId="0" xfId="1" applyFont="1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43" fontId="14" fillId="4" borderId="0" xfId="1" applyFont="1" applyFill="1" applyAlignment="1">
      <alignment horizontal="right"/>
    </xf>
    <xf numFmtId="0" fontId="3" fillId="0" borderId="5" xfId="0" applyFont="1" applyBorder="1" applyAlignment="1">
      <alignment horizontal="left"/>
    </xf>
    <xf numFmtId="49" fontId="12" fillId="0" borderId="4" xfId="0" applyNumberFormat="1" applyFont="1" applyBorder="1" applyAlignment="1">
      <alignment horizontal="left" indent="4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3217334</xdr:colOff>
      <xdr:row>0</xdr:row>
      <xdr:rowOff>0</xdr:rowOff>
    </xdr:from>
    <xdr:to>
      <xdr:col>1</xdr:col>
      <xdr:colOff>5365750</xdr:colOff>
      <xdr:row>5</xdr:row>
      <xdr:rowOff>31750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4" y="0"/>
          <a:ext cx="2148416" cy="1132417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47</xdr:row>
      <xdr:rowOff>70908</xdr:rowOff>
    </xdr:from>
    <xdr:to>
      <xdr:col>1</xdr:col>
      <xdr:colOff>1785408</xdr:colOff>
      <xdr:row>52</xdr:row>
      <xdr:rowOff>0</xdr:rowOff>
    </xdr:to>
    <xdr:sp macro="" textlink="">
      <xdr:nvSpPr>
        <xdr:cNvPr id="4" name="Rectángulo 3"/>
        <xdr:cNvSpPr/>
      </xdr:nvSpPr>
      <xdr:spPr>
        <a:xfrm>
          <a:off x="28575" y="9567333"/>
          <a:ext cx="1756833" cy="1089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2741083</xdr:colOff>
      <xdr:row>47</xdr:row>
      <xdr:rowOff>71967</xdr:rowOff>
    </xdr:from>
    <xdr:to>
      <xdr:col>1</xdr:col>
      <xdr:colOff>4941358</xdr:colOff>
      <xdr:row>52</xdr:row>
      <xdr:rowOff>0</xdr:rowOff>
    </xdr:to>
    <xdr:sp macro="" textlink="">
      <xdr:nvSpPr>
        <xdr:cNvPr id="5" name="Rectángulo 4"/>
        <xdr:cNvSpPr/>
      </xdr:nvSpPr>
      <xdr:spPr>
        <a:xfrm>
          <a:off x="2741083" y="9568392"/>
          <a:ext cx="2200275" cy="1123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5079999</xdr:colOff>
      <xdr:row>47</xdr:row>
      <xdr:rowOff>70911</xdr:rowOff>
    </xdr:from>
    <xdr:to>
      <xdr:col>3</xdr:col>
      <xdr:colOff>524010</xdr:colOff>
      <xdr:row>52</xdr:row>
      <xdr:rowOff>0</xdr:rowOff>
    </xdr:to>
    <xdr:sp macro="" textlink="">
      <xdr:nvSpPr>
        <xdr:cNvPr id="6" name="Rectángulo 5"/>
        <xdr:cNvSpPr/>
      </xdr:nvSpPr>
      <xdr:spPr>
        <a:xfrm>
          <a:off x="5079999" y="9567336"/>
          <a:ext cx="2902086" cy="11250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6"/>
  <sheetViews>
    <sheetView showGridLines="0" tabSelected="1" topLeftCell="B1" zoomScale="80" zoomScaleNormal="80" zoomScaleSheetLayoutView="90" workbookViewId="0">
      <selection activeCell="B11" sqref="B11"/>
    </sheetView>
  </sheetViews>
  <sheetFormatPr baseColWidth="10" defaultColWidth="11.42578125" defaultRowHeight="15" x14ac:dyDescent="0.25"/>
  <cols>
    <col min="1" max="1" width="3.28515625" hidden="1" customWidth="1"/>
    <col min="2" max="2" width="92.42578125" customWidth="1"/>
    <col min="3" max="4" width="18" customWidth="1"/>
    <col min="5" max="5" width="15.85546875" bestFit="1" customWidth="1"/>
  </cols>
  <sheetData>
    <row r="4" spans="1:8" ht="21" customHeight="1" x14ac:dyDescent="0.25">
      <c r="B4" s="24"/>
      <c r="C4" s="25"/>
      <c r="D4" s="25"/>
      <c r="E4" s="2"/>
      <c r="F4" s="2"/>
      <c r="G4" s="2"/>
      <c r="H4" s="2"/>
    </row>
    <row r="5" spans="1:8" s="8" customFormat="1" ht="21" customHeight="1" x14ac:dyDescent="0.3">
      <c r="B5" s="33"/>
      <c r="C5" s="34"/>
      <c r="D5" s="34"/>
      <c r="E5" s="9"/>
      <c r="F5" s="9"/>
      <c r="G5" s="9"/>
      <c r="H5" s="9"/>
    </row>
    <row r="6" spans="1:8" ht="15.75" customHeight="1" x14ac:dyDescent="0.25">
      <c r="B6" s="26" t="s">
        <v>9</v>
      </c>
      <c r="C6" s="27"/>
      <c r="D6" s="27"/>
      <c r="E6" s="3"/>
      <c r="F6" s="3"/>
      <c r="G6" s="3"/>
      <c r="H6" s="3"/>
    </row>
    <row r="7" spans="1:8" ht="13.5" customHeight="1" x14ac:dyDescent="0.25">
      <c r="B7" s="31" t="s">
        <v>45</v>
      </c>
      <c r="C7" s="32"/>
      <c r="D7" s="32"/>
      <c r="E7" s="4"/>
      <c r="F7" s="4"/>
      <c r="G7" s="4"/>
      <c r="H7" s="4"/>
    </row>
    <row r="8" spans="1:8" ht="13.5" customHeight="1" x14ac:dyDescent="0.25">
      <c r="A8" s="5"/>
      <c r="B8" s="26" t="s">
        <v>3</v>
      </c>
      <c r="C8" s="27"/>
      <c r="D8" s="27"/>
      <c r="E8" s="4"/>
      <c r="F8" s="4"/>
      <c r="G8" s="4"/>
      <c r="H8" s="4"/>
    </row>
    <row r="9" spans="1:8" ht="15" customHeight="1" x14ac:dyDescent="0.25">
      <c r="B9" s="28" t="s">
        <v>2</v>
      </c>
      <c r="C9" s="29" t="s">
        <v>5</v>
      </c>
      <c r="D9" s="29" t="s">
        <v>4</v>
      </c>
    </row>
    <row r="10" spans="1:8" ht="19.5" customHeight="1" x14ac:dyDescent="0.25">
      <c r="B10" s="28"/>
      <c r="C10" s="30"/>
      <c r="D10" s="30"/>
    </row>
    <row r="11" spans="1:8" ht="20.25" customHeight="1" x14ac:dyDescent="0.25">
      <c r="B11" s="16" t="s">
        <v>0</v>
      </c>
      <c r="C11" s="1"/>
      <c r="D11" s="1"/>
    </row>
    <row r="12" spans="1:8" x14ac:dyDescent="0.25">
      <c r="B12" s="17" t="s">
        <v>10</v>
      </c>
      <c r="C12" s="13">
        <f>SUM(C13:C16)</f>
        <v>791874189</v>
      </c>
      <c r="D12" s="13">
        <f>SUM(D13:D16)</f>
        <v>976508494.39999998</v>
      </c>
    </row>
    <row r="13" spans="1:8" x14ac:dyDescent="0.25">
      <c r="B13" s="12" t="s">
        <v>11</v>
      </c>
      <c r="C13" s="14">
        <v>613603386</v>
      </c>
      <c r="D13" s="14">
        <v>728005423.39999998</v>
      </c>
    </row>
    <row r="14" spans="1:8" x14ac:dyDescent="0.25">
      <c r="B14" s="12" t="s">
        <v>12</v>
      </c>
      <c r="C14" s="14">
        <v>72909222</v>
      </c>
      <c r="D14" s="14">
        <v>144299946</v>
      </c>
    </row>
    <row r="15" spans="1:8" x14ac:dyDescent="0.25">
      <c r="B15" s="12" t="s">
        <v>13</v>
      </c>
      <c r="C15" s="14">
        <v>6127200</v>
      </c>
      <c r="D15" s="14">
        <v>6127200</v>
      </c>
    </row>
    <row r="16" spans="1:8" x14ac:dyDescent="0.25">
      <c r="B16" s="12" t="s">
        <v>14</v>
      </c>
      <c r="C16" s="14">
        <v>99234381</v>
      </c>
      <c r="D16" s="14">
        <v>98075925</v>
      </c>
    </row>
    <row r="17" spans="2:5" x14ac:dyDescent="0.25">
      <c r="B17" s="11" t="s">
        <v>15</v>
      </c>
      <c r="C17" s="13">
        <f>SUM(C18:C26)</f>
        <v>200848906</v>
      </c>
      <c r="D17" s="13">
        <f>SUM(D18:D26)</f>
        <v>183479663.97</v>
      </c>
    </row>
    <row r="18" spans="2:5" x14ac:dyDescent="0.25">
      <c r="B18" s="12" t="s">
        <v>16</v>
      </c>
      <c r="C18" s="14">
        <v>26040400</v>
      </c>
      <c r="D18" s="14">
        <v>26040400</v>
      </c>
      <c r="E18" s="10"/>
    </row>
    <row r="19" spans="2:5" x14ac:dyDescent="0.25">
      <c r="B19" s="12" t="s">
        <v>17</v>
      </c>
      <c r="C19" s="14">
        <v>11478264</v>
      </c>
      <c r="D19" s="14">
        <v>12751769.369999999</v>
      </c>
    </row>
    <row r="20" spans="2:5" x14ac:dyDescent="0.25">
      <c r="B20" s="12" t="s">
        <v>18</v>
      </c>
      <c r="C20" s="14">
        <v>11203507</v>
      </c>
      <c r="D20" s="14">
        <v>20486963</v>
      </c>
    </row>
    <row r="21" spans="2:5" x14ac:dyDescent="0.25">
      <c r="B21" s="12" t="s">
        <v>19</v>
      </c>
      <c r="C21" s="14">
        <v>2549940</v>
      </c>
      <c r="D21" s="14">
        <v>3029807</v>
      </c>
    </row>
    <row r="22" spans="2:5" x14ac:dyDescent="0.25">
      <c r="B22" s="12" t="s">
        <v>20</v>
      </c>
      <c r="C22" s="14">
        <v>22980000</v>
      </c>
      <c r="D22" s="14">
        <v>24925381.68</v>
      </c>
    </row>
    <row r="23" spans="2:5" x14ac:dyDescent="0.25">
      <c r="B23" s="12" t="s">
        <v>21</v>
      </c>
      <c r="C23" s="14">
        <v>11700000</v>
      </c>
      <c r="D23" s="14">
        <v>11579500</v>
      </c>
    </row>
    <row r="24" spans="2:5" x14ac:dyDescent="0.25">
      <c r="B24" s="12" t="s">
        <v>22</v>
      </c>
      <c r="C24" s="14">
        <v>13949842</v>
      </c>
      <c r="D24" s="14">
        <v>23605050.039999999</v>
      </c>
    </row>
    <row r="25" spans="2:5" x14ac:dyDescent="0.25">
      <c r="B25" s="12" t="s">
        <v>23</v>
      </c>
      <c r="C25" s="14">
        <v>91250295</v>
      </c>
      <c r="D25" s="14">
        <v>48262202.289999999</v>
      </c>
    </row>
    <row r="26" spans="2:5" x14ac:dyDescent="0.25">
      <c r="B26" s="12" t="s">
        <v>24</v>
      </c>
      <c r="C26" s="14">
        <v>9696658</v>
      </c>
      <c r="D26" s="14">
        <v>12798590.59</v>
      </c>
    </row>
    <row r="27" spans="2:5" x14ac:dyDescent="0.25">
      <c r="B27" s="11" t="s">
        <v>25</v>
      </c>
      <c r="C27" s="13">
        <f>SUM(C28:C34)</f>
        <v>292752680</v>
      </c>
      <c r="D27" s="13">
        <f>SUM(D28:D34)</f>
        <v>77418250.400000006</v>
      </c>
    </row>
    <row r="28" spans="2:5" x14ac:dyDescent="0.25">
      <c r="B28" s="12" t="s">
        <v>26</v>
      </c>
      <c r="C28" s="14">
        <v>59001773</v>
      </c>
      <c r="D28" s="15">
        <v>2841977.2</v>
      </c>
      <c r="E28" s="10"/>
    </row>
    <row r="29" spans="2:5" x14ac:dyDescent="0.25">
      <c r="B29" s="12" t="s">
        <v>27</v>
      </c>
      <c r="C29" s="14">
        <v>2234708</v>
      </c>
      <c r="D29" s="15">
        <v>54056.4</v>
      </c>
    </row>
    <row r="30" spans="2:5" x14ac:dyDescent="0.25">
      <c r="B30" s="12" t="s">
        <v>28</v>
      </c>
      <c r="C30" s="14">
        <v>105172146</v>
      </c>
      <c r="D30" s="15">
        <v>4342712.8899999997</v>
      </c>
    </row>
    <row r="31" spans="2:5" x14ac:dyDescent="0.25">
      <c r="B31" s="12" t="s">
        <v>29</v>
      </c>
      <c r="C31" s="14">
        <v>4497039</v>
      </c>
      <c r="D31" s="15">
        <v>3862500</v>
      </c>
    </row>
    <row r="32" spans="2:5" x14ac:dyDescent="0.25">
      <c r="B32" s="12" t="s">
        <v>30</v>
      </c>
      <c r="C32" s="14">
        <v>2426754</v>
      </c>
      <c r="D32" s="15">
        <v>1886624.08</v>
      </c>
    </row>
    <row r="33" spans="2:5" x14ac:dyDescent="0.25">
      <c r="B33" s="12" t="s">
        <v>31</v>
      </c>
      <c r="C33" s="14">
        <v>47150023</v>
      </c>
      <c r="D33" s="15">
        <v>46477018</v>
      </c>
    </row>
    <row r="34" spans="2:5" x14ac:dyDescent="0.25">
      <c r="B34" s="12" t="s">
        <v>32</v>
      </c>
      <c r="C34" s="14">
        <v>72270237</v>
      </c>
      <c r="D34" s="15">
        <v>17953361.829999998</v>
      </c>
    </row>
    <row r="35" spans="2:5" x14ac:dyDescent="0.25">
      <c r="B35" s="11" t="s">
        <v>33</v>
      </c>
      <c r="C35" s="13">
        <f>SUM(C36:C38)</f>
        <v>1107663193</v>
      </c>
      <c r="D35" s="13">
        <f>SUM(D36:D38)</f>
        <v>1112953743</v>
      </c>
    </row>
    <row r="36" spans="2:5" x14ac:dyDescent="0.25">
      <c r="B36" s="12" t="s">
        <v>34</v>
      </c>
      <c r="C36" s="14">
        <v>165153514</v>
      </c>
      <c r="D36" s="14">
        <v>173153514</v>
      </c>
    </row>
    <row r="37" spans="2:5" x14ac:dyDescent="0.25">
      <c r="B37" s="12" t="s">
        <v>35</v>
      </c>
      <c r="C37" s="14">
        <v>923319911</v>
      </c>
      <c r="D37" s="14">
        <v>923319911</v>
      </c>
    </row>
    <row r="38" spans="2:5" x14ac:dyDescent="0.25">
      <c r="B38" s="12" t="s">
        <v>36</v>
      </c>
      <c r="C38" s="14">
        <v>19189768</v>
      </c>
      <c r="D38" s="14">
        <v>16480318</v>
      </c>
      <c r="E38" s="10"/>
    </row>
    <row r="39" spans="2:5" x14ac:dyDescent="0.25">
      <c r="B39" s="11" t="s">
        <v>37</v>
      </c>
      <c r="C39" s="13">
        <f>SUM(C40:C46)</f>
        <v>118967879</v>
      </c>
      <c r="D39" s="13">
        <f>SUM(D40:D46)</f>
        <v>89228611</v>
      </c>
    </row>
    <row r="40" spans="2:5" x14ac:dyDescent="0.25">
      <c r="B40" s="12" t="s">
        <v>38</v>
      </c>
      <c r="C40" s="14">
        <v>66999415</v>
      </c>
      <c r="D40" s="15">
        <v>32884388.449999999</v>
      </c>
    </row>
    <row r="41" spans="2:5" x14ac:dyDescent="0.25">
      <c r="B41" s="12" t="s">
        <v>39</v>
      </c>
      <c r="C41" s="14">
        <v>1064400</v>
      </c>
      <c r="D41" s="15">
        <v>3595288.21</v>
      </c>
    </row>
    <row r="42" spans="2:5" x14ac:dyDescent="0.25">
      <c r="B42" s="12" t="s">
        <v>40</v>
      </c>
      <c r="C42" s="14">
        <v>54433</v>
      </c>
      <c r="D42" s="15">
        <v>217043.22</v>
      </c>
    </row>
    <row r="43" spans="2:5" x14ac:dyDescent="0.25">
      <c r="B43" s="12" t="s">
        <v>41</v>
      </c>
      <c r="C43" s="14">
        <v>39324170</v>
      </c>
      <c r="D43" s="15">
        <v>37667841.399999999</v>
      </c>
    </row>
    <row r="44" spans="2:5" x14ac:dyDescent="0.25">
      <c r="B44" s="12" t="s">
        <v>42</v>
      </c>
      <c r="C44" s="14">
        <v>7485461</v>
      </c>
      <c r="D44" s="15">
        <v>7239217.7400000002</v>
      </c>
    </row>
    <row r="45" spans="2:5" x14ac:dyDescent="0.25">
      <c r="B45" s="12" t="s">
        <v>43</v>
      </c>
      <c r="C45" s="14">
        <v>1540000</v>
      </c>
      <c r="D45" s="15">
        <v>7624831.9800000004</v>
      </c>
    </row>
    <row r="46" spans="2:5" x14ac:dyDescent="0.25">
      <c r="B46" s="12" t="s">
        <v>44</v>
      </c>
      <c r="C46" s="14">
        <v>2500000</v>
      </c>
      <c r="D46" s="15">
        <v>0</v>
      </c>
    </row>
    <row r="47" spans="2:5" ht="17.25" customHeight="1" x14ac:dyDescent="0.25">
      <c r="B47" s="7" t="s">
        <v>1</v>
      </c>
      <c r="C47" s="6">
        <f>C12+C17+C27+C35+C39</f>
        <v>2512106847</v>
      </c>
      <c r="D47" s="6">
        <f>D12+D17+D27+D35+D39</f>
        <v>2439588762.77</v>
      </c>
    </row>
    <row r="48" spans="2:5" ht="26.25" customHeight="1" x14ac:dyDescent="0.25"/>
    <row r="49" spans="2:3" ht="33.75" customHeight="1" x14ac:dyDescent="0.25"/>
    <row r="54" spans="2:3" ht="21.75" customHeight="1" x14ac:dyDescent="0.25">
      <c r="B54" s="18" t="s">
        <v>6</v>
      </c>
      <c r="C54" s="19"/>
    </row>
    <row r="55" spans="2:3" ht="28.5" customHeight="1" x14ac:dyDescent="0.25">
      <c r="B55" s="20" t="s">
        <v>7</v>
      </c>
      <c r="C55" s="21"/>
    </row>
    <row r="56" spans="2:3" ht="47.25" customHeight="1" x14ac:dyDescent="0.25">
      <c r="B56" s="22" t="s">
        <v>8</v>
      </c>
      <c r="C56" s="23"/>
    </row>
  </sheetData>
  <mergeCells count="11">
    <mergeCell ref="B54:C54"/>
    <mergeCell ref="B55:C55"/>
    <mergeCell ref="B56:C56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19685039370078741" right="0.19685039370078741" top="0.39370078740157483" bottom="0.19685039370078741" header="0" footer="0"/>
  <pageSetup scale="8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2023-10-25T14:26:02Z</cp:lastPrinted>
  <dcterms:created xsi:type="dcterms:W3CDTF">2021-07-29T18:58:50Z</dcterms:created>
  <dcterms:modified xsi:type="dcterms:W3CDTF">2023-10-25T16:03:04Z</dcterms:modified>
</cp:coreProperties>
</file>